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<sst xmlns="http://schemas.openxmlformats.org/spreadsheetml/2006/main" count="54" uniqueCount="53">
  <si>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</si>
  <si>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</si>
  <si>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</si>
  <si>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</si>
  <si>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</si>
  <si>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</si>
  <si>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</si>
  <si>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</si>
  <si>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</si>
  <si>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</si>
  <si>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</si>
  <si>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</si>
  <si>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</si>
  <si>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</si>
  <si>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</si>
  <si>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</si>
  <si>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</si>
  <si>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</si>
  <si>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</si>
  <si>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</si>
  <si>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</si>
  <si>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</si>
  <si>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</si>
  <si>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</si>
  <si>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</si>
  <si>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</si>
  <si>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</si>
  <si>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</si>
  <si>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</si>
  <si>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</si>
  <si>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</si>
  <si>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</si>
  <si>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</si>
  <si>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</si>
  <si>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</si>
  <si>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</si>
  <si>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</si>
  <si>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</si>
  <si>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</si>
  <si>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</si>
  <si>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</si>
  <si>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</si>
  <si>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</si>
  <si>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</si>
  <si>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</si>
  <si>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 xml:space="preserve"> </t>
  </si>
  <si>
    <t>Поступление недоимки прошлых лет</t>
  </si>
  <si>
    <t xml:space="preserve"> 2015 г.</t>
  </si>
  <si>
    <t>Акцизы</t>
  </si>
  <si>
    <r>
      <t xml:space="preserve">Васильево-Ханжоновского  </t>
    </r>
    <r>
      <rPr>
        <b/>
        <sz val="10"/>
        <rFont val="Arial Cyr"/>
        <family val="0"/>
      </rPr>
      <t>сельского  поселения за 1 п/г. 2015 г. (1кв., 1 п/г, 9 мес., 12 мес. 2015 года)</t>
    </r>
  </si>
  <si>
    <t>% исполнения  01.07.2015г.</t>
  </si>
  <si>
    <t>Отклонение (+;-)              1 июля 2015г.</t>
  </si>
  <si>
    <t xml:space="preserve">Произведено уточнение невыясненных платежей за период 2014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</si>
</sst>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I5" sqref="I5:I8"/>
    </sheetView>
  </sheetViews>
  <sheetFormatPr defaultColWidth="9.00390625" defaultRowHeight="12.75"/>
  <cols>
    <col min="1" max="1" width="31.125" style="0" customWidth="1"/>
    <col min="2" max="2" width="9.25390625" style="0" customWidth="1"/>
    <col min="4" max="4" width="9.375" style="0" customWidth="1"/>
    <col min="5" max="5" width="10.00390625" style="0" customWidth="1"/>
    <col min="6" max="6" width="11.375" style="29" customWidth="1"/>
    <col min="7" max="7" width="10.00390625" style="29" customWidth="1"/>
    <col min="8" max="8" width="10.375" style="29" customWidth="1"/>
    <col min="9" max="9" width="42.25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7"/>
      <c r="G1" s="27"/>
      <c r="H1" s="27"/>
      <c r="I1" s="11" t="s">
        <v>32</v>
      </c>
    </row>
    <row r="2" spans="1:9" ht="15.75">
      <c r="A2" s="60" t="s">
        <v>8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 t="s">
        <v>49</v>
      </c>
      <c r="B3" s="61"/>
      <c r="C3" s="61"/>
      <c r="D3" s="61"/>
      <c r="E3" s="61"/>
      <c r="F3" s="61"/>
      <c r="G3" s="61"/>
      <c r="H3" s="61"/>
      <c r="I3" s="61"/>
    </row>
    <row r="4" spans="1:12" ht="12.75">
      <c r="A4" s="7"/>
      <c r="B4" s="7"/>
      <c r="C4" s="7"/>
      <c r="D4" s="8"/>
      <c r="E4" s="11"/>
      <c r="F4" s="27"/>
      <c r="G4" s="27"/>
      <c r="H4" s="27"/>
      <c r="I4" s="11" t="s">
        <v>3</v>
      </c>
      <c r="J4" s="9"/>
      <c r="K4" s="9"/>
      <c r="L4" s="6"/>
    </row>
    <row r="5" spans="1:12" ht="12.75">
      <c r="A5" s="55" t="s">
        <v>10</v>
      </c>
      <c r="B5" s="63" t="s">
        <v>47</v>
      </c>
      <c r="C5" s="64"/>
      <c r="D5" s="65" t="s">
        <v>50</v>
      </c>
      <c r="E5" s="68" t="s">
        <v>51</v>
      </c>
      <c r="F5" s="55" t="s">
        <v>34</v>
      </c>
      <c r="G5" s="32" t="s">
        <v>35</v>
      </c>
      <c r="H5" s="32" t="s">
        <v>36</v>
      </c>
      <c r="I5" s="71" t="s">
        <v>18</v>
      </c>
      <c r="J5" s="6"/>
      <c r="K5" s="6"/>
      <c r="L5" s="6"/>
    </row>
    <row r="6" spans="1:12" ht="12.75" customHeight="1">
      <c r="A6" s="56"/>
      <c r="B6" s="68" t="s">
        <v>6</v>
      </c>
      <c r="C6" s="68" t="s">
        <v>5</v>
      </c>
      <c r="D6" s="66"/>
      <c r="E6" s="69"/>
      <c r="F6" s="56"/>
      <c r="G6" s="33" t="s">
        <v>37</v>
      </c>
      <c r="H6" s="33" t="s">
        <v>38</v>
      </c>
      <c r="I6" s="71"/>
      <c r="J6" s="6"/>
      <c r="K6" s="6"/>
      <c r="L6" s="6"/>
    </row>
    <row r="7" spans="1:12" ht="30.75" customHeight="1">
      <c r="A7" s="56"/>
      <c r="B7" s="69"/>
      <c r="C7" s="69"/>
      <c r="D7" s="66"/>
      <c r="E7" s="69"/>
      <c r="F7" s="56"/>
      <c r="G7" s="57" t="s">
        <v>39</v>
      </c>
      <c r="H7" s="58"/>
      <c r="I7" s="71"/>
      <c r="J7" s="6"/>
      <c r="K7" s="6"/>
      <c r="L7" s="6"/>
    </row>
    <row r="8" spans="1:12" ht="0.75" customHeight="1" hidden="1">
      <c r="A8" s="62"/>
      <c r="B8" s="70"/>
      <c r="C8" s="70"/>
      <c r="D8" s="67"/>
      <c r="E8" s="70"/>
      <c r="F8" s="25"/>
      <c r="G8" s="25"/>
      <c r="H8" s="25"/>
      <c r="I8" s="71"/>
      <c r="J8" s="6"/>
      <c r="K8" s="6"/>
      <c r="L8" s="6"/>
    </row>
    <row r="9" spans="1:18" ht="21.75" customHeight="1">
      <c r="A9" s="34" t="s">
        <v>22</v>
      </c>
      <c r="B9" s="21">
        <f>B10+B22</f>
        <v>1126.8999999999999</v>
      </c>
      <c r="C9" s="21">
        <f>C10+C22</f>
        <v>1513.1999999999998</v>
      </c>
      <c r="D9" s="22">
        <f aca="true" t="shared" si="0" ref="D9:D41">C9/B9*100</f>
        <v>134.27988286449553</v>
      </c>
      <c r="E9" s="22">
        <f aca="true" t="shared" si="1" ref="E9:E41">C9-B9</f>
        <v>386.29999999999995</v>
      </c>
      <c r="F9" s="21">
        <f>F10+F22</f>
        <v>1157</v>
      </c>
      <c r="G9" s="26">
        <f>C9/F9*100</f>
        <v>130.78651685393257</v>
      </c>
      <c r="H9" s="26">
        <f>C9-F9</f>
        <v>356.1999999999998</v>
      </c>
      <c r="I9" s="35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6" t="s">
        <v>7</v>
      </c>
      <c r="B10" s="15">
        <f>B11+B12+B13+B14+B15+B18+B19+B21+B20</f>
        <v>1126.1</v>
      </c>
      <c r="C10" s="15">
        <f>C11+C12+C13+C14+C15+C18+C19+C21+C20</f>
        <v>1513.1999999999998</v>
      </c>
      <c r="D10" s="16">
        <f>C10/B10*100</f>
        <v>134.37527750643815</v>
      </c>
      <c r="E10" s="16">
        <f t="shared" si="1"/>
        <v>387.0999999999999</v>
      </c>
      <c r="F10" s="15">
        <f>F11+F12+F13+F14+F15+F18+F19+F21</f>
        <v>808.8</v>
      </c>
      <c r="G10" s="26">
        <f aca="true" t="shared" si="2" ref="G10:G41">C10/F10*100</f>
        <v>187.09198813056378</v>
      </c>
      <c r="H10" s="26">
        <f aca="true" t="shared" si="3" ref="H10:H41">C10-F10</f>
        <v>704.3999999999999</v>
      </c>
      <c r="I10" s="35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7" t="s">
        <v>1</v>
      </c>
      <c r="B11" s="13">
        <v>220</v>
      </c>
      <c r="C11" s="13">
        <v>204.9</v>
      </c>
      <c r="D11" s="17">
        <f t="shared" si="0"/>
        <v>93.13636363636364</v>
      </c>
      <c r="E11" s="17">
        <f t="shared" si="1"/>
        <v>-15.099999999999994</v>
      </c>
      <c r="F11" s="13">
        <v>124.9</v>
      </c>
      <c r="G11" s="28">
        <f t="shared" si="2"/>
        <v>164.05124099279422</v>
      </c>
      <c r="H11" s="28">
        <f t="shared" si="3"/>
        <v>80</v>
      </c>
      <c r="I11" s="35"/>
      <c r="J11" s="6"/>
      <c r="K11" s="10"/>
      <c r="L11" s="10"/>
      <c r="M11" s="2"/>
      <c r="N11" s="2"/>
    </row>
    <row r="12" spans="1:14" ht="26.25" customHeight="1">
      <c r="A12" s="38" t="s">
        <v>11</v>
      </c>
      <c r="B12" s="13">
        <v>7.6</v>
      </c>
      <c r="C12" s="13">
        <v>0.5</v>
      </c>
      <c r="D12" s="17">
        <f t="shared" si="0"/>
        <v>6.578947368421052</v>
      </c>
      <c r="E12" s="17">
        <f t="shared" si="1"/>
        <v>-7.1</v>
      </c>
      <c r="F12" s="13">
        <v>13.7</v>
      </c>
      <c r="G12" s="28">
        <f t="shared" si="2"/>
        <v>3.649635036496351</v>
      </c>
      <c r="H12" s="28">
        <f t="shared" si="3"/>
        <v>-13.2</v>
      </c>
      <c r="I12" s="35"/>
      <c r="J12" s="6"/>
      <c r="K12" s="10"/>
      <c r="L12" s="10"/>
      <c r="M12" s="2"/>
      <c r="N12" s="2"/>
    </row>
    <row r="13" spans="1:14" ht="14.25" customHeight="1">
      <c r="A13" s="39" t="s">
        <v>4</v>
      </c>
      <c r="B13" s="14">
        <v>220</v>
      </c>
      <c r="C13" s="14">
        <v>329.4</v>
      </c>
      <c r="D13" s="17">
        <f t="shared" si="0"/>
        <v>149.72727272727272</v>
      </c>
      <c r="E13" s="17">
        <f t="shared" si="1"/>
        <v>109.39999999999998</v>
      </c>
      <c r="F13" s="14">
        <v>269</v>
      </c>
      <c r="G13" s="28">
        <f t="shared" si="2"/>
        <v>122.453531598513</v>
      </c>
      <c r="H13" s="28">
        <f t="shared" si="3"/>
        <v>60.39999999999998</v>
      </c>
      <c r="I13" s="35"/>
      <c r="J13" s="6"/>
      <c r="K13" s="10"/>
      <c r="L13" s="10"/>
      <c r="M13" s="2"/>
      <c r="N13" s="2"/>
    </row>
    <row r="14" spans="1:14" ht="12" customHeight="1">
      <c r="A14" s="37" t="s">
        <v>2</v>
      </c>
      <c r="B14" s="13">
        <v>4.4</v>
      </c>
      <c r="C14" s="13">
        <v>4.9</v>
      </c>
      <c r="D14" s="17">
        <f t="shared" si="0"/>
        <v>111.36363636363636</v>
      </c>
      <c r="E14" s="17">
        <f t="shared" si="1"/>
        <v>0.5</v>
      </c>
      <c r="F14" s="13">
        <v>2.8</v>
      </c>
      <c r="G14" s="28">
        <f t="shared" si="2"/>
        <v>175.00000000000003</v>
      </c>
      <c r="H14" s="28">
        <f t="shared" si="3"/>
        <v>2.1000000000000005</v>
      </c>
      <c r="I14" s="35" t="s">
        <v>46</v>
      </c>
      <c r="J14" s="6"/>
      <c r="K14" s="10"/>
      <c r="L14" s="10"/>
      <c r="M14" s="2"/>
      <c r="N14" s="2"/>
    </row>
    <row r="15" spans="1:14" ht="12" customHeight="1">
      <c r="A15" s="37" t="s">
        <v>14</v>
      </c>
      <c r="B15" s="13">
        <v>0</v>
      </c>
      <c r="C15" s="13">
        <v>0</v>
      </c>
      <c r="D15" s="17">
        <v>0</v>
      </c>
      <c r="E15" s="17">
        <f t="shared" si="1"/>
        <v>0</v>
      </c>
      <c r="F15" s="13">
        <v>0</v>
      </c>
      <c r="G15" s="28" t="e">
        <f t="shared" si="2"/>
        <v>#DIV/0!</v>
      </c>
      <c r="H15" s="28">
        <f t="shared" si="3"/>
        <v>0</v>
      </c>
      <c r="I15" s="35"/>
      <c r="J15" s="6"/>
      <c r="K15" s="10"/>
      <c r="L15" s="10"/>
      <c r="M15" s="2"/>
      <c r="N15" s="2"/>
    </row>
    <row r="16" spans="1:14" ht="15" customHeight="1">
      <c r="A16" s="40" t="s">
        <v>12</v>
      </c>
      <c r="B16" s="13">
        <v>0</v>
      </c>
      <c r="C16" s="13">
        <v>0</v>
      </c>
      <c r="D16" s="17">
        <v>0</v>
      </c>
      <c r="E16" s="17">
        <f t="shared" si="1"/>
        <v>0</v>
      </c>
      <c r="F16" s="13">
        <v>0</v>
      </c>
      <c r="G16" s="28" t="e">
        <f t="shared" si="2"/>
        <v>#DIV/0!</v>
      </c>
      <c r="H16" s="28">
        <f t="shared" si="3"/>
        <v>0</v>
      </c>
      <c r="I16" s="35"/>
      <c r="J16" s="6"/>
      <c r="K16" s="10"/>
      <c r="L16" s="10"/>
      <c r="M16" s="2"/>
      <c r="N16" s="2"/>
    </row>
    <row r="17" spans="1:14" ht="12.75" customHeight="1">
      <c r="A17" s="40" t="s">
        <v>13</v>
      </c>
      <c r="B17" s="13">
        <v>0</v>
      </c>
      <c r="C17" s="13">
        <v>0</v>
      </c>
      <c r="D17" s="17">
        <v>0</v>
      </c>
      <c r="E17" s="17">
        <f t="shared" si="1"/>
        <v>0</v>
      </c>
      <c r="F17" s="13">
        <v>0</v>
      </c>
      <c r="G17" s="28" t="e">
        <f t="shared" si="2"/>
        <v>#DIV/0!</v>
      </c>
      <c r="H17" s="28">
        <f t="shared" si="3"/>
        <v>0</v>
      </c>
      <c r="I17" s="35"/>
      <c r="J17" s="6"/>
      <c r="K17" s="10"/>
      <c r="L17" s="10"/>
      <c r="M17" s="2"/>
      <c r="N17" s="2"/>
    </row>
    <row r="18" spans="1:14" ht="14.25" customHeight="1">
      <c r="A18" s="37" t="s">
        <v>0</v>
      </c>
      <c r="B18" s="13">
        <v>314.4</v>
      </c>
      <c r="C18" s="13">
        <v>509.7</v>
      </c>
      <c r="D18" s="17">
        <f>C18/B18*100</f>
        <v>162.11832061068702</v>
      </c>
      <c r="E18" s="17">
        <f>C18-B18</f>
        <v>195.3</v>
      </c>
      <c r="F18" s="13">
        <v>386.4</v>
      </c>
      <c r="G18" s="28">
        <f t="shared" si="2"/>
        <v>131.90993788819875</v>
      </c>
      <c r="H18" s="28">
        <f t="shared" si="3"/>
        <v>123.30000000000001</v>
      </c>
      <c r="I18" s="35" t="s">
        <v>46</v>
      </c>
      <c r="J18" s="6"/>
      <c r="K18" s="10"/>
      <c r="L18" s="10"/>
      <c r="M18" s="2"/>
      <c r="N18" s="2"/>
    </row>
    <row r="19" spans="1:14" ht="24" customHeight="1">
      <c r="A19" s="40" t="s">
        <v>23</v>
      </c>
      <c r="B19" s="13">
        <v>17.6</v>
      </c>
      <c r="C19" s="13">
        <v>33.4</v>
      </c>
      <c r="D19" s="17">
        <f>C19/B19*100</f>
        <v>189.77272727272725</v>
      </c>
      <c r="E19" s="17">
        <f>C19-B19</f>
        <v>15.799999999999997</v>
      </c>
      <c r="F19" s="13">
        <v>12</v>
      </c>
      <c r="G19" s="28">
        <f t="shared" si="2"/>
        <v>278.3333333333333</v>
      </c>
      <c r="H19" s="28">
        <f t="shared" si="3"/>
        <v>21.4</v>
      </c>
      <c r="I19" s="35" t="s">
        <v>52</v>
      </c>
      <c r="J19" s="6"/>
      <c r="K19" s="10"/>
      <c r="L19" s="10"/>
      <c r="M19" s="2"/>
      <c r="N19" s="2"/>
    </row>
    <row r="20" spans="1:14" ht="14.25" customHeight="1">
      <c r="A20" s="40" t="s">
        <v>48</v>
      </c>
      <c r="B20" s="13">
        <v>342.1</v>
      </c>
      <c r="C20" s="13">
        <v>430.4</v>
      </c>
      <c r="D20" s="17">
        <f>C20/B20*100</f>
        <v>125.81116632563575</v>
      </c>
      <c r="E20" s="17">
        <f>C20-B20</f>
        <v>88.29999999999995</v>
      </c>
      <c r="F20" s="13">
        <v>0</v>
      </c>
      <c r="G20" s="28" t="e">
        <f t="shared" si="2"/>
        <v>#DIV/0!</v>
      </c>
      <c r="H20" s="28">
        <f t="shared" si="3"/>
        <v>430.4</v>
      </c>
      <c r="I20" s="35"/>
      <c r="J20" s="6"/>
      <c r="K20" s="10"/>
      <c r="L20" s="10"/>
      <c r="M20" s="2"/>
      <c r="N20" s="2"/>
    </row>
    <row r="21" spans="1:14" ht="24.75" customHeight="1">
      <c r="A21" s="39" t="s">
        <v>24</v>
      </c>
      <c r="B21" s="13">
        <v>0</v>
      </c>
      <c r="C21" s="13">
        <v>0</v>
      </c>
      <c r="D21" s="17" t="e">
        <f>C21/B21*100</f>
        <v>#DIV/0!</v>
      </c>
      <c r="E21" s="17">
        <f>C21-B21</f>
        <v>0</v>
      </c>
      <c r="F21" s="13">
        <v>0</v>
      </c>
      <c r="G21" s="28" t="e">
        <f t="shared" si="2"/>
        <v>#DIV/0!</v>
      </c>
      <c r="H21" s="28">
        <f t="shared" si="3"/>
        <v>0</v>
      </c>
      <c r="I21" s="35"/>
      <c r="J21" s="6"/>
      <c r="K21" s="10"/>
      <c r="L21" s="10"/>
      <c r="M21" s="2"/>
      <c r="N21" s="2"/>
    </row>
    <row r="22" spans="1:18" ht="15.75" customHeight="1">
      <c r="A22" s="41" t="s">
        <v>30</v>
      </c>
      <c r="B22" s="23">
        <f>B23+B29+B31+B34+B35</f>
        <v>0.8</v>
      </c>
      <c r="C22" s="23">
        <f>C23+C29+C31+C34+C35</f>
        <v>0</v>
      </c>
      <c r="D22" s="16">
        <f t="shared" si="0"/>
        <v>0</v>
      </c>
      <c r="E22" s="16">
        <f t="shared" si="1"/>
        <v>-0.8</v>
      </c>
      <c r="F22" s="23">
        <f>F23+F29+F31+F34+F35</f>
        <v>348.2</v>
      </c>
      <c r="G22" s="26">
        <f t="shared" si="2"/>
        <v>0</v>
      </c>
      <c r="H22" s="26">
        <f t="shared" si="3"/>
        <v>-348.2</v>
      </c>
      <c r="I22" s="35" t="s">
        <v>45</v>
      </c>
      <c r="J22" s="6"/>
      <c r="K22" s="10"/>
      <c r="L22" s="10"/>
      <c r="M22" s="2"/>
      <c r="N22" s="2"/>
      <c r="O22" s="2"/>
      <c r="P22" s="2"/>
      <c r="Q22" s="2"/>
      <c r="R22" s="2"/>
    </row>
    <row r="23" spans="1:14" ht="56.25">
      <c r="A23" s="42" t="s">
        <v>25</v>
      </c>
      <c r="B23" s="18">
        <v>0</v>
      </c>
      <c r="C23" s="52">
        <v>0</v>
      </c>
      <c r="D23" s="17" t="e">
        <f t="shared" si="0"/>
        <v>#DIV/0!</v>
      </c>
      <c r="E23" s="17">
        <f t="shared" si="1"/>
        <v>0</v>
      </c>
      <c r="F23" s="52">
        <v>244.5</v>
      </c>
      <c r="G23" s="28">
        <f t="shared" si="2"/>
        <v>0</v>
      </c>
      <c r="H23" s="28">
        <f t="shared" si="3"/>
        <v>-244.5</v>
      </c>
      <c r="I23" s="35"/>
      <c r="J23" s="6"/>
      <c r="K23" s="10"/>
      <c r="L23" s="10"/>
      <c r="M23" s="2"/>
      <c r="N23" s="2"/>
    </row>
    <row r="24" spans="1:14" ht="67.5" customHeight="1">
      <c r="A24" s="43" t="s">
        <v>33</v>
      </c>
      <c r="B24" s="19">
        <v>0</v>
      </c>
      <c r="C24" s="20">
        <v>0</v>
      </c>
      <c r="D24" s="17" t="e">
        <f t="shared" si="0"/>
        <v>#DIV/0!</v>
      </c>
      <c r="E24" s="17">
        <f t="shared" si="1"/>
        <v>0</v>
      </c>
      <c r="F24" s="20">
        <v>244.5</v>
      </c>
      <c r="G24" s="28">
        <f t="shared" si="2"/>
        <v>0</v>
      </c>
      <c r="H24" s="28">
        <f t="shared" si="3"/>
        <v>-244.5</v>
      </c>
      <c r="I24" s="53"/>
      <c r="J24" s="6"/>
      <c r="K24" s="10"/>
      <c r="L24" s="10"/>
      <c r="M24" s="2"/>
      <c r="N24" s="2"/>
    </row>
    <row r="25" spans="1:14" ht="117" customHeight="1">
      <c r="A25" s="44" t="s">
        <v>40</v>
      </c>
      <c r="B25" s="19"/>
      <c r="C25" s="20"/>
      <c r="D25" s="17" t="e">
        <f t="shared" si="0"/>
        <v>#DIV/0!</v>
      </c>
      <c r="E25" s="17">
        <f t="shared" si="1"/>
        <v>0</v>
      </c>
      <c r="F25" s="20"/>
      <c r="G25" s="28" t="e">
        <f t="shared" si="2"/>
        <v>#DIV/0!</v>
      </c>
      <c r="H25" s="28">
        <f t="shared" si="3"/>
        <v>0</v>
      </c>
      <c r="I25" s="53"/>
      <c r="J25" s="6"/>
      <c r="K25" s="10"/>
      <c r="L25" s="10"/>
      <c r="M25" s="2"/>
      <c r="N25" s="2"/>
    </row>
    <row r="26" spans="1:14" ht="81" customHeight="1">
      <c r="A26" s="45" t="s">
        <v>41</v>
      </c>
      <c r="B26" s="19"/>
      <c r="C26" s="20"/>
      <c r="D26" s="17" t="e">
        <f t="shared" si="0"/>
        <v>#DIV/0!</v>
      </c>
      <c r="E26" s="17">
        <f t="shared" si="1"/>
        <v>0</v>
      </c>
      <c r="F26" s="20"/>
      <c r="G26" s="28" t="e">
        <f t="shared" si="2"/>
        <v>#DIV/0!</v>
      </c>
      <c r="H26" s="28">
        <f t="shared" si="3"/>
        <v>0</v>
      </c>
      <c r="I26" s="53"/>
      <c r="J26" s="6"/>
      <c r="K26" s="10"/>
      <c r="L26" s="10"/>
      <c r="M26" s="2"/>
      <c r="N26" s="2"/>
    </row>
    <row r="27" spans="1:14" ht="57" customHeight="1">
      <c r="A27" s="46" t="s">
        <v>15</v>
      </c>
      <c r="B27" s="19">
        <v>0.1</v>
      </c>
      <c r="C27" s="20">
        <v>0</v>
      </c>
      <c r="D27" s="17">
        <f t="shared" si="0"/>
        <v>0</v>
      </c>
      <c r="E27" s="17">
        <f t="shared" si="1"/>
        <v>-0.1</v>
      </c>
      <c r="F27" s="20"/>
      <c r="G27" s="28" t="e">
        <f t="shared" si="2"/>
        <v>#DIV/0!</v>
      </c>
      <c r="H27" s="28">
        <f t="shared" si="3"/>
        <v>0</v>
      </c>
      <c r="I27" s="53"/>
      <c r="J27" s="6"/>
      <c r="K27" s="10"/>
      <c r="L27" s="10"/>
      <c r="M27" s="2"/>
      <c r="N27" s="2"/>
    </row>
    <row r="28" spans="1:14" ht="87.75" customHeight="1">
      <c r="A28" s="46" t="s">
        <v>42</v>
      </c>
      <c r="B28" s="19"/>
      <c r="C28" s="20"/>
      <c r="D28" s="17" t="e">
        <f t="shared" si="0"/>
        <v>#DIV/0!</v>
      </c>
      <c r="E28" s="17">
        <f t="shared" si="1"/>
        <v>0</v>
      </c>
      <c r="F28" s="20"/>
      <c r="G28" s="28" t="e">
        <f t="shared" si="2"/>
        <v>#DIV/0!</v>
      </c>
      <c r="H28" s="28">
        <f t="shared" si="3"/>
        <v>0</v>
      </c>
      <c r="I28" s="53"/>
      <c r="J28" s="6"/>
      <c r="K28" s="10"/>
      <c r="L28" s="10"/>
      <c r="M28" s="2"/>
      <c r="N28" s="2"/>
    </row>
    <row r="29" spans="1:14" ht="33.75" customHeight="1">
      <c r="A29" s="38" t="s">
        <v>26</v>
      </c>
      <c r="B29" s="19">
        <f>B30</f>
        <v>0</v>
      </c>
      <c r="C29" s="20">
        <f>C30</f>
        <v>0</v>
      </c>
      <c r="D29" s="17" t="e">
        <f t="shared" si="0"/>
        <v>#DIV/0!</v>
      </c>
      <c r="E29" s="17">
        <f t="shared" si="1"/>
        <v>0</v>
      </c>
      <c r="F29" s="20">
        <f>F30</f>
        <v>0</v>
      </c>
      <c r="G29" s="28" t="e">
        <f t="shared" si="2"/>
        <v>#DIV/0!</v>
      </c>
      <c r="H29" s="28">
        <f t="shared" si="3"/>
        <v>0</v>
      </c>
      <c r="I29" s="53"/>
      <c r="J29" s="6"/>
      <c r="K29" s="10"/>
      <c r="L29" s="10"/>
      <c r="M29" s="2"/>
      <c r="N29" s="2"/>
    </row>
    <row r="30" spans="1:14" ht="24.75" customHeight="1">
      <c r="A30" s="38" t="s">
        <v>16</v>
      </c>
      <c r="B30" s="19"/>
      <c r="C30" s="20"/>
      <c r="D30" s="17" t="e">
        <f t="shared" si="0"/>
        <v>#DIV/0!</v>
      </c>
      <c r="E30" s="17">
        <f t="shared" si="1"/>
        <v>0</v>
      </c>
      <c r="F30" s="20"/>
      <c r="G30" s="28" t="e">
        <f t="shared" si="2"/>
        <v>#DIV/0!</v>
      </c>
      <c r="H30" s="28">
        <f t="shared" si="3"/>
        <v>0</v>
      </c>
      <c r="I30" s="53"/>
      <c r="J30" s="6"/>
      <c r="K30" s="10"/>
      <c r="L30" s="10"/>
      <c r="M30" s="2"/>
      <c r="N30" s="2"/>
    </row>
    <row r="31" spans="1:14" ht="39" customHeight="1">
      <c r="A31" s="47" t="s">
        <v>17</v>
      </c>
      <c r="B31" s="19">
        <v>0</v>
      </c>
      <c r="C31" s="20">
        <v>0</v>
      </c>
      <c r="D31" s="17" t="e">
        <f t="shared" si="0"/>
        <v>#DIV/0!</v>
      </c>
      <c r="E31" s="17">
        <f t="shared" si="1"/>
        <v>0</v>
      </c>
      <c r="F31" s="20">
        <v>103.5</v>
      </c>
      <c r="G31" s="28">
        <f t="shared" si="2"/>
        <v>0</v>
      </c>
      <c r="H31" s="28">
        <f t="shared" si="3"/>
        <v>-103.5</v>
      </c>
      <c r="I31" s="35"/>
      <c r="J31" s="6"/>
      <c r="K31" s="10"/>
      <c r="L31" s="10"/>
      <c r="M31" s="2"/>
      <c r="N31" s="2"/>
    </row>
    <row r="32" spans="1:14" ht="90.75" customHeight="1">
      <c r="A32" s="47" t="s">
        <v>43</v>
      </c>
      <c r="B32" s="19">
        <v>0</v>
      </c>
      <c r="C32" s="20">
        <v>0</v>
      </c>
      <c r="D32" s="17" t="e">
        <f t="shared" si="0"/>
        <v>#DIV/0!</v>
      </c>
      <c r="E32" s="17">
        <f t="shared" si="1"/>
        <v>0</v>
      </c>
      <c r="F32" s="20">
        <v>103.5</v>
      </c>
      <c r="G32" s="28">
        <f t="shared" si="2"/>
        <v>0</v>
      </c>
      <c r="H32" s="28">
        <f t="shared" si="3"/>
        <v>-103.5</v>
      </c>
      <c r="I32" s="53"/>
      <c r="J32" s="6"/>
      <c r="K32" s="10"/>
      <c r="L32" s="10"/>
      <c r="M32" s="2"/>
      <c r="N32" s="2"/>
    </row>
    <row r="33" spans="1:14" ht="81" customHeight="1">
      <c r="A33" s="46" t="s">
        <v>44</v>
      </c>
      <c r="B33" s="19">
        <v>0</v>
      </c>
      <c r="C33" s="20">
        <v>0</v>
      </c>
      <c r="D33" s="17" t="e">
        <f t="shared" si="0"/>
        <v>#DIV/0!</v>
      </c>
      <c r="E33" s="17">
        <f t="shared" si="1"/>
        <v>0</v>
      </c>
      <c r="F33" s="20"/>
      <c r="G33" s="28" t="e">
        <f t="shared" si="2"/>
        <v>#DIV/0!</v>
      </c>
      <c r="H33" s="28">
        <f t="shared" si="3"/>
        <v>0</v>
      </c>
      <c r="I33" s="53"/>
      <c r="J33" s="6"/>
      <c r="K33" s="10"/>
      <c r="L33" s="10"/>
      <c r="M33" s="2"/>
      <c r="N33" s="2"/>
    </row>
    <row r="34" spans="1:14" ht="23.25">
      <c r="A34" s="38" t="s">
        <v>19</v>
      </c>
      <c r="B34" s="19">
        <v>0.8</v>
      </c>
      <c r="C34" s="20">
        <v>0</v>
      </c>
      <c r="D34" s="17">
        <f t="shared" si="0"/>
        <v>0</v>
      </c>
      <c r="E34" s="17">
        <f t="shared" si="1"/>
        <v>-0.8</v>
      </c>
      <c r="F34" s="20">
        <v>0.2</v>
      </c>
      <c r="G34" s="28">
        <f t="shared" si="2"/>
        <v>0</v>
      </c>
      <c r="H34" s="28">
        <f t="shared" si="3"/>
        <v>-0.2</v>
      </c>
      <c r="I34" s="48"/>
      <c r="J34" s="6"/>
      <c r="K34" s="10"/>
      <c r="L34" s="10"/>
      <c r="M34" s="2"/>
      <c r="N34" s="2"/>
    </row>
    <row r="35" spans="1:14" ht="28.5" customHeight="1">
      <c r="A35" s="39" t="s">
        <v>27</v>
      </c>
      <c r="B35" s="20">
        <f>B36+B37</f>
        <v>0</v>
      </c>
      <c r="C35" s="20">
        <f>C36+C37</f>
        <v>0</v>
      </c>
      <c r="D35" s="17" t="e">
        <f t="shared" si="0"/>
        <v>#DIV/0!</v>
      </c>
      <c r="E35" s="17">
        <f t="shared" si="1"/>
        <v>0</v>
      </c>
      <c r="F35" s="20">
        <f>F36+F37</f>
        <v>0</v>
      </c>
      <c r="G35" s="28" t="e">
        <f t="shared" si="2"/>
        <v>#DIV/0!</v>
      </c>
      <c r="H35" s="28">
        <f t="shared" si="3"/>
        <v>0</v>
      </c>
      <c r="I35" s="48"/>
      <c r="J35" s="6"/>
      <c r="K35" s="10"/>
      <c r="L35" s="10"/>
      <c r="M35" s="2"/>
      <c r="N35" s="2"/>
    </row>
    <row r="36" spans="1:14" ht="53.25" customHeight="1">
      <c r="A36" s="49" t="s">
        <v>29</v>
      </c>
      <c r="B36" s="19"/>
      <c r="C36" s="20"/>
      <c r="D36" s="17" t="e">
        <f t="shared" si="0"/>
        <v>#DIV/0!</v>
      </c>
      <c r="E36" s="17">
        <f t="shared" si="1"/>
        <v>0</v>
      </c>
      <c r="F36" s="20"/>
      <c r="G36" s="28" t="e">
        <f t="shared" si="2"/>
        <v>#DIV/0!</v>
      </c>
      <c r="H36" s="28">
        <f t="shared" si="3"/>
        <v>0</v>
      </c>
      <c r="I36" s="48"/>
      <c r="J36" s="6"/>
      <c r="K36" s="10"/>
      <c r="L36" s="10"/>
      <c r="M36" s="2"/>
      <c r="N36" s="2"/>
    </row>
    <row r="37" spans="1:14" ht="13.5" customHeight="1">
      <c r="A37" s="38" t="s">
        <v>20</v>
      </c>
      <c r="B37" s="19"/>
      <c r="C37" s="20"/>
      <c r="D37" s="17" t="e">
        <f t="shared" si="0"/>
        <v>#DIV/0!</v>
      </c>
      <c r="E37" s="17">
        <f t="shared" si="1"/>
        <v>0</v>
      </c>
      <c r="F37" s="20"/>
      <c r="G37" s="28" t="e">
        <f t="shared" si="2"/>
        <v>#DIV/0!</v>
      </c>
      <c r="H37" s="28">
        <f t="shared" si="3"/>
        <v>0</v>
      </c>
      <c r="I37" s="48"/>
      <c r="J37" s="6"/>
      <c r="K37" s="10"/>
      <c r="L37" s="10"/>
      <c r="M37" s="2"/>
      <c r="N37" s="2"/>
    </row>
    <row r="38" spans="1:14" ht="10.5" customHeight="1">
      <c r="A38" s="38"/>
      <c r="B38" s="19"/>
      <c r="C38" s="20"/>
      <c r="D38" s="17"/>
      <c r="E38" s="17"/>
      <c r="F38" s="20"/>
      <c r="G38" s="28" t="e">
        <f t="shared" si="2"/>
        <v>#DIV/0!</v>
      </c>
      <c r="H38" s="28">
        <f t="shared" si="3"/>
        <v>0</v>
      </c>
      <c r="I38" s="48"/>
      <c r="J38" s="6"/>
      <c r="K38" s="10"/>
      <c r="L38" s="10"/>
      <c r="M38" s="2"/>
      <c r="N38" s="2"/>
    </row>
    <row r="39" spans="1:14" ht="39.75" customHeight="1">
      <c r="A39" s="50" t="s">
        <v>31</v>
      </c>
      <c r="B39" s="19">
        <f>B41</f>
        <v>0</v>
      </c>
      <c r="C39" s="20">
        <f>C41</f>
        <v>0</v>
      </c>
      <c r="D39" s="17" t="e">
        <f t="shared" si="0"/>
        <v>#DIV/0!</v>
      </c>
      <c r="E39" s="17">
        <f t="shared" si="1"/>
        <v>0</v>
      </c>
      <c r="F39" s="20">
        <f>F41</f>
        <v>0</v>
      </c>
      <c r="G39" s="28" t="e">
        <f t="shared" si="2"/>
        <v>#DIV/0!</v>
      </c>
      <c r="H39" s="28">
        <f t="shared" si="3"/>
        <v>0</v>
      </c>
      <c r="I39" s="54"/>
      <c r="J39" s="6"/>
      <c r="K39" s="10"/>
      <c r="L39" s="10"/>
      <c r="M39" s="2"/>
      <c r="N39" s="2"/>
    </row>
    <row r="40" spans="1:14" ht="12" customHeight="1">
      <c r="A40" s="50"/>
      <c r="B40" s="19"/>
      <c r="C40" s="20"/>
      <c r="D40" s="17"/>
      <c r="E40" s="17"/>
      <c r="F40" s="20"/>
      <c r="G40" s="28" t="e">
        <f t="shared" si="2"/>
        <v>#DIV/0!</v>
      </c>
      <c r="H40" s="28">
        <f t="shared" si="3"/>
        <v>0</v>
      </c>
      <c r="I40" s="54"/>
      <c r="J40" s="6"/>
      <c r="K40" s="10"/>
      <c r="L40" s="10"/>
      <c r="M40" s="2"/>
      <c r="N40" s="2"/>
    </row>
    <row r="41" spans="1:14" ht="35.25" customHeight="1">
      <c r="A41" s="51" t="s">
        <v>28</v>
      </c>
      <c r="B41" s="19"/>
      <c r="C41" s="20"/>
      <c r="D41" s="17" t="e">
        <f t="shared" si="0"/>
        <v>#DIV/0!</v>
      </c>
      <c r="E41" s="17">
        <f t="shared" si="1"/>
        <v>0</v>
      </c>
      <c r="F41" s="20"/>
      <c r="G41" s="28" t="e">
        <f t="shared" si="2"/>
        <v>#DIV/0!</v>
      </c>
      <c r="H41" s="28">
        <f t="shared" si="3"/>
        <v>0</v>
      </c>
      <c r="I41" s="54"/>
      <c r="J41" s="6"/>
      <c r="K41" s="10"/>
      <c r="L41" s="10"/>
      <c r="M41" s="2"/>
      <c r="N41" s="2"/>
    </row>
    <row r="42" spans="1:14" ht="12.75">
      <c r="A42" t="s">
        <v>21</v>
      </c>
      <c r="M42" s="2"/>
      <c r="N42" s="2"/>
    </row>
    <row r="43" spans="1:14" ht="12.75">
      <c r="A43" s="59" t="s">
        <v>9</v>
      </c>
      <c r="B43" s="59"/>
      <c r="C43" s="59"/>
      <c r="D43" s="59"/>
      <c r="E43" s="59"/>
      <c r="F43" s="24"/>
      <c r="G43" s="24"/>
      <c r="H43" s="24"/>
      <c r="M43" s="2"/>
      <c r="N43" s="2"/>
    </row>
    <row r="44" spans="9:14" ht="12.75">
      <c r="I44" s="12"/>
      <c r="J44" s="3"/>
      <c r="N44" s="2"/>
    </row>
    <row r="45" spans="9:10" ht="12.75">
      <c r="I45" s="2"/>
      <c r="J45" s="2"/>
    </row>
    <row r="46" spans="4:10" ht="12.75">
      <c r="D46" s="2"/>
      <c r="E46" s="2"/>
      <c r="F46" s="30"/>
      <c r="G46" s="30"/>
      <c r="H46" s="30"/>
      <c r="I46" s="2"/>
      <c r="J46" s="2"/>
    </row>
    <row r="47" spans="1:10" ht="12.75">
      <c r="A47" s="5"/>
      <c r="B47" s="4"/>
      <c r="C47" s="4"/>
      <c r="D47" s="4"/>
      <c r="E47" s="4"/>
      <c r="F47" s="31"/>
      <c r="G47" s="31"/>
      <c r="H47" s="31"/>
      <c r="I47" s="4"/>
      <c r="J47" s="4"/>
    </row>
    <row r="48" spans="2:10" ht="12.75">
      <c r="B48" s="2"/>
      <c r="C48" s="2"/>
      <c r="D48" s="2"/>
      <c r="E48" s="2"/>
      <c r="F48" s="30"/>
      <c r="G48" s="30"/>
      <c r="H48" s="30"/>
      <c r="I48" s="2"/>
      <c r="J48" s="2"/>
    </row>
  </sheetData>
  <sheetProtection/>
  <mergeCells count="12">
    <mergeCell ref="B6:B8"/>
    <mergeCell ref="C6:C8"/>
    <mergeCell ref="F5:F7"/>
    <mergeCell ref="G7:H7"/>
    <mergeCell ref="A43:E43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Комп</cp:lastModifiedBy>
  <cp:lastPrinted>2013-07-12T05:15:47Z</cp:lastPrinted>
  <dcterms:created xsi:type="dcterms:W3CDTF">2001-03-22T07:50:37Z</dcterms:created>
  <dcterms:modified xsi:type="dcterms:W3CDTF">2015-07-10T07:37:29Z</dcterms:modified>
  <cp:category/>
  <cp:version/>
  <cp:contentType/>
  <cp:contentStatus/>
</cp:coreProperties>
</file>